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ANTOR\3. MATERI\Manajemen\"/>
    </mc:Choice>
  </mc:AlternateContent>
  <xr:revisionPtr revIDLastSave="0" documentId="13_ncr:1_{F3025D42-D076-4412-BA38-2412DB5B098C}" xr6:coauthVersionLast="47" xr6:coauthVersionMax="47" xr10:uidLastSave="{00000000-0000-0000-0000-000000000000}"/>
  <bookViews>
    <workbookView xWindow="-110" yWindow="-110" windowWidth="19420" windowHeight="10300" xr2:uid="{C0176D55-C41E-40B8-8118-589B71ED837A}"/>
  </bookViews>
  <sheets>
    <sheet name="Sheet1" sheetId="1" r:id="rId1"/>
    <sheet name="Sheet2" sheetId="2" r:id="rId2"/>
  </sheets>
  <definedNames>
    <definedName name="_xlnm.Print_Area" localSheetId="0">Sheet1!$A$10:$Q$50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0" i="1" l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19" i="1"/>
  <c r="I20" i="1" l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19" i="1"/>
  <c r="P22" i="1" l="1"/>
  <c r="Q22" i="1" s="1"/>
  <c r="P29" i="1"/>
  <c r="Q29" i="1" s="1"/>
  <c r="P23" i="1"/>
  <c r="Q23" i="1" s="1"/>
  <c r="P27" i="1"/>
  <c r="Q27" i="1" s="1"/>
  <c r="P47" i="1"/>
  <c r="Q47" i="1" s="1"/>
  <c r="P39" i="1"/>
  <c r="Q39" i="1" s="1"/>
  <c r="P30" i="1"/>
  <c r="Q30" i="1" s="1"/>
  <c r="P35" i="1"/>
  <c r="Q35" i="1" s="1"/>
  <c r="P33" i="1"/>
  <c r="Q33" i="1" s="1"/>
  <c r="P21" i="1"/>
  <c r="Q21" i="1" s="1"/>
  <c r="P25" i="1"/>
  <c r="Q25" i="1" s="1"/>
  <c r="P48" i="1"/>
  <c r="Q48" i="1" s="1"/>
  <c r="P24" i="1"/>
  <c r="Q24" i="1" s="1"/>
  <c r="P49" i="1"/>
  <c r="Q49" i="1" s="1"/>
  <c r="P46" i="1"/>
  <c r="Q46" i="1" s="1"/>
  <c r="P45" i="1"/>
  <c r="Q45" i="1" s="1"/>
  <c r="P44" i="1"/>
  <c r="Q44" i="1" s="1"/>
  <c r="P43" i="1"/>
  <c r="Q43" i="1" s="1"/>
  <c r="P42" i="1"/>
  <c r="Q42" i="1" s="1"/>
  <c r="P41" i="1"/>
  <c r="Q41" i="1" s="1"/>
  <c r="P40" i="1"/>
  <c r="Q40" i="1" s="1"/>
  <c r="P38" i="1"/>
  <c r="Q38" i="1" s="1"/>
  <c r="P37" i="1"/>
  <c r="Q37" i="1" s="1"/>
  <c r="P36" i="1"/>
  <c r="Q36" i="1" s="1"/>
  <c r="P34" i="1"/>
  <c r="Q34" i="1" s="1"/>
  <c r="P32" i="1"/>
  <c r="Q32" i="1" s="1"/>
  <c r="P31" i="1"/>
  <c r="Q31" i="1" s="1"/>
  <c r="P28" i="1"/>
  <c r="Q28" i="1" s="1"/>
  <c r="P26" i="1"/>
  <c r="Q26" i="1" s="1"/>
  <c r="P20" i="1"/>
  <c r="Q20" i="1" s="1"/>
  <c r="P19" i="1"/>
  <c r="Q19" i="1" s="1"/>
</calcChain>
</file>

<file path=xl/sharedStrings.xml><?xml version="1.0" encoding="utf-8"?>
<sst xmlns="http://schemas.openxmlformats.org/spreadsheetml/2006/main" count="114" uniqueCount="106">
  <si>
    <t>NO</t>
  </si>
  <si>
    <t>NIM</t>
  </si>
  <si>
    <t>NAMA</t>
  </si>
  <si>
    <t>KEAKTIFAN</t>
  </si>
  <si>
    <t>TOTAL NILAI</t>
  </si>
  <si>
    <t>ANGKA</t>
  </si>
  <si>
    <t>HURUF</t>
  </si>
  <si>
    <t>No</t>
  </si>
  <si>
    <t>TUGAS PENGKAJIAN</t>
  </si>
  <si>
    <t>Anis Sartika</t>
  </si>
  <si>
    <t>Esti Amsiatun</t>
  </si>
  <si>
    <t>Florasita Cicilia Malaq</t>
  </si>
  <si>
    <t>Reynaldo Mikola Nanda</t>
  </si>
  <si>
    <t>Dina Luqyana Nadifah</t>
  </si>
  <si>
    <t>Resi Prihatin Landu Jama</t>
  </si>
  <si>
    <t>Yenmai Forlina</t>
  </si>
  <si>
    <t>Ironal Yaret Cornelis Dapa Ole</t>
  </si>
  <si>
    <t>Ferdinan Lende</t>
  </si>
  <si>
    <t>Aulia Lina Latifah</t>
  </si>
  <si>
    <t>Alfonsina Howay</t>
  </si>
  <si>
    <t>Nella Tebai</t>
  </si>
  <si>
    <t>Lativa Laudita Oktaviana</t>
  </si>
  <si>
    <t>Lela Astika</t>
  </si>
  <si>
    <t>Florence Afirianti Joyner</t>
  </si>
  <si>
    <t>Jemy Oktavianus Sawelu</t>
  </si>
  <si>
    <t>Dewi Angraheni</t>
  </si>
  <si>
    <t>Nadiya Dwi Cahyani</t>
  </si>
  <si>
    <t>Virdilla Ratna Anjani</t>
  </si>
  <si>
    <t>Fanisa Febri Sarastyawati</t>
  </si>
  <si>
    <t>Cahya Fadila Nurul Aini</t>
  </si>
  <si>
    <t>Eliana Hanifah</t>
  </si>
  <si>
    <t>Aan Bagus Saputro</t>
  </si>
  <si>
    <t>Tiyas Istya Avinta</t>
  </si>
  <si>
    <t>Hastuti</t>
  </si>
  <si>
    <t>Sasi Sulistyawati</t>
  </si>
  <si>
    <t>Dyah Ayu Sulistyowati</t>
  </si>
  <si>
    <t>Ines Tri Marta</t>
  </si>
  <si>
    <t>Najma Aulia Putri</t>
  </si>
  <si>
    <t>Inesintia Rambu Jati Lailu</t>
  </si>
  <si>
    <t>Nurul Dwi Fatimah</t>
  </si>
  <si>
    <t>Fidni Astuti</t>
  </si>
  <si>
    <t>Zedirius Gulo</t>
  </si>
  <si>
    <t>Ananda Aristya Dwi Putri</t>
  </si>
  <si>
    <t>Wisnu Wijayanto</t>
  </si>
  <si>
    <t>Selpiana</t>
  </si>
  <si>
    <t>Farhan Muzaky</t>
  </si>
  <si>
    <t>Aulia Riyan Fadillah</t>
  </si>
  <si>
    <t>Tema Laiha</t>
  </si>
  <si>
    <t>Rahmawati Abdullah</t>
  </si>
  <si>
    <t>Amalia Fransiska Noe Seate</t>
  </si>
  <si>
    <t>Andriano Alfi Yudistia</t>
  </si>
  <si>
    <t>Wirda Alhamid</t>
  </si>
  <si>
    <t>Sufi Ayu Puspa Nata</t>
  </si>
  <si>
    <t>Rajaka</t>
  </si>
  <si>
    <t>Lola Aglesia</t>
  </si>
  <si>
    <t>Ardhian Nur Ramadhan</t>
  </si>
  <si>
    <t>NILAI</t>
  </si>
  <si>
    <t>: Jennifa, S.Kep.,Ns.,M.Kep.</t>
  </si>
  <si>
    <t>Semester</t>
  </si>
  <si>
    <t>Program Studi</t>
  </si>
  <si>
    <t>Kelas/ sem</t>
  </si>
  <si>
    <t xml:space="preserve">Koordinator </t>
  </si>
  <si>
    <t>: Keperawatan Program Sarjana</t>
  </si>
  <si>
    <t>Mata Kuliah</t>
  </si>
  <si>
    <t>Jennifa, S.Kep.,Ns.,M.Kep.</t>
  </si>
  <si>
    <t xml:space="preserve">                                                                                 </t>
  </si>
  <si>
    <t xml:space="preserve">         Koordinator Mata Kuliah</t>
  </si>
  <si>
    <t>: Manajemen Keperawatan</t>
  </si>
  <si>
    <t>PENUGASAN</t>
  </si>
  <si>
    <t>PRAKTIK KLINIK</t>
  </si>
  <si>
    <t>: Genap 2023/2024</t>
  </si>
  <si>
    <t>UTS</t>
  </si>
  <si>
    <t>UAS</t>
  </si>
  <si>
    <t>OSCE</t>
  </si>
  <si>
    <t>: K.13 / Semester VII</t>
  </si>
  <si>
    <t>Silvania Nanda Puspita</t>
  </si>
  <si>
    <t>Cindy Arlinda</t>
  </si>
  <si>
    <t>Dewi Anggraeni</t>
  </si>
  <si>
    <t>Darul Hudni</t>
  </si>
  <si>
    <t>Mega Putri Utami</t>
  </si>
  <si>
    <t>Baiti Utami Nailaturrochmah</t>
  </si>
  <si>
    <t>Erlina Putri Febrilia</t>
  </si>
  <si>
    <t>Alfarius Jevinsen Luan</t>
  </si>
  <si>
    <t>Selfiyana Razifa</t>
  </si>
  <si>
    <t>Wafik Azizah</t>
  </si>
  <si>
    <t>Juliana Beanal</t>
  </si>
  <si>
    <t>Maria Sherly Lingansere</t>
  </si>
  <si>
    <t>Aloysia Diana Ros Oyap</t>
  </si>
  <si>
    <t>Dian Astika Nurlatu</t>
  </si>
  <si>
    <t>Indri Dayanti Putri</t>
  </si>
  <si>
    <t>Angelica Laurel Arisna Putri</t>
  </si>
  <si>
    <t>Lebby Al Alifi</t>
  </si>
  <si>
    <t>Rini Wulandari</t>
  </si>
  <si>
    <t>Hanifah Indah Pratiwi</t>
  </si>
  <si>
    <t>Alvian Arif Syarifudin</t>
  </si>
  <si>
    <t>Rita Suryani</t>
  </si>
  <si>
    <t>PEGI SUKMAWATI</t>
  </si>
  <si>
    <t>Puji Rahayu</t>
  </si>
  <si>
    <t>Reinaldy Oktaviandy</t>
  </si>
  <si>
    <t>Desa Pratiwi</t>
  </si>
  <si>
    <t>Cyntia Manihing</t>
  </si>
  <si>
    <t>Ellen Angelina</t>
  </si>
  <si>
    <t>Nova Ruhillah</t>
  </si>
  <si>
    <t>Eni Yuniarti</t>
  </si>
  <si>
    <t>Nur Akmalliyatis Solikhah</t>
  </si>
  <si>
    <t>Yogyakarta, 15 Agustus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</si>
</sst>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/>
    </xf>
    <xf numFmtId="9" fontId="2" fillId="4" borderId="1" xfId="0" applyNumberFormat="1" applyFont="1" applyFill="1" applyBorder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DE5E1378-0464-46D5-8DEC-59587F3684CE}"/>
    <cellStyle name="Normal 3" xfId="1" xr:uid="{53CBB12A-C73F-473F-8209-889134B8DB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1060450</xdr:colOff>
          <xdr:row>0</xdr:row>
          <xdr:rowOff>171450</xdr:rowOff>
        </xdr:from>
        <xdr:to>
          <xdr:col>15</xdr:col>
          <xdr:colOff>38100</xdr:colOff>
          <xdr:row>7</xdr:row>
          <xdr:rowOff>57150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423862</xdr:colOff>
      <xdr:row>1</xdr:row>
      <xdr:rowOff>41273</xdr:rowOff>
    </xdr:from>
    <xdr:to>
      <xdr:col>2</xdr:col>
      <xdr:colOff>1341437</xdr:colOff>
      <xdr:row>5</xdr:row>
      <xdr:rowOff>65360</xdr:rowOff>
    </xdr:to>
    <xdr:pic>
      <xdr:nvPicPr>
        <xdr:cNvPr id="2" name="Picture 3" descr="LOGO GB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39925" y="239711"/>
          <a:ext cx="917575" cy="81783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342899</xdr:colOff>
      <xdr:row>54</xdr:row>
      <xdr:rowOff>39687</xdr:rowOff>
    </xdr:from>
    <xdr:to>
      <xdr:col>14</xdr:col>
      <xdr:colOff>165553</xdr:colOff>
      <xdr:row>58</xdr:row>
      <xdr:rowOff>17442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34462" y="13065125"/>
          <a:ext cx="1069975" cy="7715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9B230-60DA-4681-A2E5-0E0F344F154D}">
  <dimension ref="A10:Q59"/>
  <sheetViews>
    <sheetView tabSelected="1" zoomScale="70" zoomScaleNormal="70" workbookViewId="0">
      <selection activeCell="Q26" sqref="Q26"/>
    </sheetView>
  </sheetViews>
  <sheetFormatPr defaultRowHeight="15.5" x14ac:dyDescent="0.35"/>
  <cols>
    <col min="1" max="1" width="6.26953125" style="1" customWidth="1"/>
    <col min="2" max="2" width="15.453125" style="1" customWidth="1"/>
    <col min="3" max="3" width="22.7265625" style="1" customWidth="1"/>
    <col min="4" max="4" width="9.36328125" style="1" customWidth="1"/>
    <col min="5" max="5" width="8.36328125" style="1" customWidth="1"/>
    <col min="6" max="6" width="9.453125" style="1" customWidth="1"/>
    <col min="7" max="9" width="8.36328125" style="1" customWidth="1"/>
    <col min="10" max="13" width="9.36328125" style="1" customWidth="1"/>
    <col min="14" max="15" width="8.36328125" style="1" customWidth="1"/>
    <col min="16" max="16" width="14.6328125" style="1" customWidth="1"/>
    <col min="17" max="17" width="10.6328125" style="1" customWidth="1"/>
    <col min="18" max="16384" width="8.7265625" style="1"/>
  </cols>
  <sheetData>
    <row r="10" spans="2:4" x14ac:dyDescent="0.35">
      <c r="B10" s="8" t="s">
        <v>58</v>
      </c>
      <c r="C10" s="8" t="s">
        <v>70</v>
      </c>
      <c r="D10" s="8"/>
    </row>
    <row r="11" spans="2:4" x14ac:dyDescent="0.35">
      <c r="B11" s="8" t="s">
        <v>59</v>
      </c>
      <c r="C11" s="8" t="s">
        <v>62</v>
      </c>
      <c r="D11" s="8"/>
    </row>
    <row r="12" spans="2:4" x14ac:dyDescent="0.35">
      <c r="B12" s="8" t="s">
        <v>60</v>
      </c>
      <c r="C12" s="8" t="s">
        <v>74</v>
      </c>
      <c r="D12" s="8"/>
    </row>
    <row r="13" spans="2:4" x14ac:dyDescent="0.35">
      <c r="B13" s="8" t="s">
        <v>63</v>
      </c>
      <c r="C13" s="8" t="s">
        <v>67</v>
      </c>
      <c r="D13" s="8"/>
    </row>
    <row r="14" spans="2:4" x14ac:dyDescent="0.35">
      <c r="B14" s="8" t="s">
        <v>61</v>
      </c>
      <c r="C14" s="8" t="s">
        <v>57</v>
      </c>
      <c r="D14" s="8"/>
    </row>
    <row r="15" spans="2:4" x14ac:dyDescent="0.35">
      <c r="B15" s="8"/>
      <c r="C15" s="8"/>
      <c r="D15" s="8"/>
    </row>
    <row r="16" spans="2:4" ht="15" customHeight="1" x14ac:dyDescent="0.35"/>
    <row r="17" spans="1:17" x14ac:dyDescent="0.35">
      <c r="A17" s="17" t="s">
        <v>0</v>
      </c>
      <c r="B17" s="17" t="s">
        <v>1</v>
      </c>
      <c r="C17" s="17" t="s">
        <v>2</v>
      </c>
      <c r="D17" s="15" t="s">
        <v>71</v>
      </c>
      <c r="E17" s="16"/>
      <c r="F17" s="15" t="s">
        <v>72</v>
      </c>
      <c r="G17" s="16"/>
      <c r="H17" s="15" t="s">
        <v>73</v>
      </c>
      <c r="I17" s="16"/>
      <c r="J17" s="15" t="s">
        <v>68</v>
      </c>
      <c r="K17" s="16"/>
      <c r="L17" s="15" t="s">
        <v>69</v>
      </c>
      <c r="M17" s="16"/>
      <c r="N17" s="15" t="s">
        <v>3</v>
      </c>
      <c r="O17" s="16"/>
      <c r="P17" s="15" t="s">
        <v>4</v>
      </c>
      <c r="Q17" s="16"/>
    </row>
    <row r="18" spans="1:17" x14ac:dyDescent="0.35">
      <c r="A18" s="18"/>
      <c r="B18" s="18"/>
      <c r="C18" s="18"/>
      <c r="D18" s="11" t="s">
        <v>56</v>
      </c>
      <c r="E18" s="12">
        <v>0.25</v>
      </c>
      <c r="F18" s="11" t="s">
        <v>56</v>
      </c>
      <c r="G18" s="12">
        <v>0.3</v>
      </c>
      <c r="H18" s="12" t="s">
        <v>56</v>
      </c>
      <c r="I18" s="12">
        <v>0.15</v>
      </c>
      <c r="J18" s="11" t="s">
        <v>56</v>
      </c>
      <c r="K18" s="12">
        <v>0.1</v>
      </c>
      <c r="L18" s="11" t="s">
        <v>56</v>
      </c>
      <c r="M18" s="12">
        <v>0.15</v>
      </c>
      <c r="N18" s="11" t="s">
        <v>56</v>
      </c>
      <c r="O18" s="12">
        <v>0.05</v>
      </c>
      <c r="P18" s="11" t="s">
        <v>5</v>
      </c>
      <c r="Q18" s="11" t="s">
        <v>6</v>
      </c>
    </row>
    <row r="19" spans="1:17" ht="15.5" customHeight="1" x14ac:dyDescent="0.35">
      <c r="A19" s="2">
        <v>1</v>
      </c>
      <c r="B19" s="13">
        <v>21100001</v>
      </c>
      <c r="C19" s="14" t="s">
        <v>75</v>
      </c>
      <c r="D19" s="2">
        <v>55</v>
      </c>
      <c r="E19" s="7">
        <f>D19*25%</f>
        <v>13.75</v>
      </c>
      <c r="F19" s="2">
        <v>58.57</v>
      </c>
      <c r="G19" s="3">
        <f>F19*30%</f>
        <v>17.570999999999998</v>
      </c>
      <c r="H19" s="2">
        <v>77.5</v>
      </c>
      <c r="I19" s="3">
        <f>H19*15%</f>
        <v>11.625</v>
      </c>
      <c r="J19" s="3">
        <v>77</v>
      </c>
      <c r="K19" s="3">
        <f>J19*10%</f>
        <v>7.7</v>
      </c>
      <c r="L19" s="3">
        <v>78</v>
      </c>
      <c r="M19" s="3">
        <f>L19*15%</f>
        <v>11.7</v>
      </c>
      <c r="N19" s="3">
        <v>77</v>
      </c>
      <c r="O19" s="3">
        <f>N19*5%</f>
        <v>3.85</v>
      </c>
      <c r="P19" s="3">
        <f>E19+G19+I19+K19+M19+O19</f>
        <v>66.195999999999998</v>
      </c>
      <c r="Q19" s="2" t="str">
        <f>IF(P19&gt;=76,"A",IF(P19&gt;=66,"B",IF(P19&gt;=55,"C",IF(P19&gt;=27,"D",IF(P19&gt;=0,"E")))))</f>
        <v>B</v>
      </c>
    </row>
    <row r="20" spans="1:17" ht="15.5" customHeight="1" x14ac:dyDescent="0.35">
      <c r="A20" s="2">
        <v>2</v>
      </c>
      <c r="B20" s="13">
        <v>21100002</v>
      </c>
      <c r="C20" s="14" t="s">
        <v>76</v>
      </c>
      <c r="D20" s="2">
        <v>63.33</v>
      </c>
      <c r="E20" s="7">
        <f t="shared" ref="E20:E49" si="0">D20*25%</f>
        <v>15.8325</v>
      </c>
      <c r="F20" s="2">
        <v>54.28</v>
      </c>
      <c r="G20" s="3">
        <f t="shared" ref="G20:G49" si="1">F20*30%</f>
        <v>16.283999999999999</v>
      </c>
      <c r="H20" s="2">
        <v>77.5</v>
      </c>
      <c r="I20" s="3">
        <f t="shared" ref="I20:I49" si="2">H20*15%</f>
        <v>11.625</v>
      </c>
      <c r="J20" s="3">
        <v>77</v>
      </c>
      <c r="K20" s="3">
        <f t="shared" ref="K20:K49" si="3">J20*10%</f>
        <v>7.7</v>
      </c>
      <c r="L20" s="3">
        <v>78</v>
      </c>
      <c r="M20" s="3">
        <f t="shared" ref="M20:M49" si="4">L20*15%</f>
        <v>11.7</v>
      </c>
      <c r="N20" s="3">
        <v>77</v>
      </c>
      <c r="O20" s="3">
        <f t="shared" ref="O20:O49" si="5">N20*5%</f>
        <v>3.85</v>
      </c>
      <c r="P20" s="3">
        <f t="shared" ref="P20:P49" si="6">E20+G20+I20+K20+M20+O20</f>
        <v>66.991500000000002</v>
      </c>
      <c r="Q20" s="2" t="str">
        <f t="shared" ref="Q20:Q49" si="7">IF(P20&gt;=76,"A",IF(P20&gt;=66,"B",IF(P20&gt;=55,"C",IF(P20&gt;=27,"D",IF(P20&gt;=0,"E")))))</f>
        <v>B</v>
      </c>
    </row>
    <row r="21" spans="1:17" ht="15.5" customHeight="1" x14ac:dyDescent="0.35">
      <c r="A21" s="2">
        <v>3</v>
      </c>
      <c r="B21" s="13">
        <v>21100003</v>
      </c>
      <c r="C21" s="14" t="s">
        <v>77</v>
      </c>
      <c r="D21" s="2">
        <v>63.33</v>
      </c>
      <c r="E21" s="7">
        <f t="shared" si="0"/>
        <v>15.8325</v>
      </c>
      <c r="F21" s="2">
        <v>52.57</v>
      </c>
      <c r="G21" s="3">
        <f t="shared" si="1"/>
        <v>15.770999999999999</v>
      </c>
      <c r="H21" s="2">
        <v>77.5</v>
      </c>
      <c r="I21" s="3">
        <f t="shared" si="2"/>
        <v>11.625</v>
      </c>
      <c r="J21" s="3">
        <v>77</v>
      </c>
      <c r="K21" s="3">
        <f t="shared" si="3"/>
        <v>7.7</v>
      </c>
      <c r="L21" s="3">
        <v>78</v>
      </c>
      <c r="M21" s="3">
        <f t="shared" si="4"/>
        <v>11.7</v>
      </c>
      <c r="N21" s="3">
        <v>77</v>
      </c>
      <c r="O21" s="3">
        <f t="shared" si="5"/>
        <v>3.85</v>
      </c>
      <c r="P21" s="3">
        <f t="shared" si="6"/>
        <v>66.478499999999997</v>
      </c>
      <c r="Q21" s="2" t="str">
        <f t="shared" si="7"/>
        <v>B</v>
      </c>
    </row>
    <row r="22" spans="1:17" ht="15.5" customHeight="1" x14ac:dyDescent="0.35">
      <c r="A22" s="2">
        <v>4</v>
      </c>
      <c r="B22" s="13">
        <v>21100004</v>
      </c>
      <c r="C22" s="14" t="s">
        <v>78</v>
      </c>
      <c r="D22" s="2">
        <v>53.33</v>
      </c>
      <c r="E22" s="7">
        <f t="shared" si="0"/>
        <v>13.3325</v>
      </c>
      <c r="F22" s="2">
        <v>85.71</v>
      </c>
      <c r="G22" s="3">
        <f t="shared" si="1"/>
        <v>25.712999999999997</v>
      </c>
      <c r="H22" s="2">
        <v>77.5</v>
      </c>
      <c r="I22" s="3">
        <f t="shared" si="2"/>
        <v>11.625</v>
      </c>
      <c r="J22" s="3">
        <v>77</v>
      </c>
      <c r="K22" s="3">
        <f t="shared" si="3"/>
        <v>7.7</v>
      </c>
      <c r="L22" s="3">
        <v>78</v>
      </c>
      <c r="M22" s="3">
        <f t="shared" si="4"/>
        <v>11.7</v>
      </c>
      <c r="N22" s="3">
        <v>77</v>
      </c>
      <c r="O22" s="3">
        <f t="shared" si="5"/>
        <v>3.85</v>
      </c>
      <c r="P22" s="3">
        <f t="shared" si="6"/>
        <v>73.92049999999999</v>
      </c>
      <c r="Q22" s="2" t="str">
        <f t="shared" si="7"/>
        <v>B</v>
      </c>
    </row>
    <row r="23" spans="1:17" ht="15.5" customHeight="1" x14ac:dyDescent="0.35">
      <c r="A23" s="2">
        <v>5</v>
      </c>
      <c r="B23" s="13">
        <v>21100005</v>
      </c>
      <c r="C23" s="14" t="s">
        <v>79</v>
      </c>
      <c r="D23" s="2">
        <v>66.66</v>
      </c>
      <c r="E23" s="7">
        <f t="shared" si="0"/>
        <v>16.664999999999999</v>
      </c>
      <c r="F23" s="2">
        <v>50</v>
      </c>
      <c r="G23" s="3">
        <f t="shared" si="1"/>
        <v>15</v>
      </c>
      <c r="H23" s="2">
        <v>77.5</v>
      </c>
      <c r="I23" s="3">
        <f t="shared" si="2"/>
        <v>11.625</v>
      </c>
      <c r="J23" s="3">
        <v>77</v>
      </c>
      <c r="K23" s="3">
        <f t="shared" si="3"/>
        <v>7.7</v>
      </c>
      <c r="L23" s="3">
        <v>78</v>
      </c>
      <c r="M23" s="3">
        <f t="shared" si="4"/>
        <v>11.7</v>
      </c>
      <c r="N23" s="3">
        <v>77</v>
      </c>
      <c r="O23" s="3">
        <f t="shared" si="5"/>
        <v>3.85</v>
      </c>
      <c r="P23" s="3">
        <f t="shared" si="6"/>
        <v>66.539999999999992</v>
      </c>
      <c r="Q23" s="2" t="str">
        <f t="shared" si="7"/>
        <v>B</v>
      </c>
    </row>
    <row r="24" spans="1:17" ht="15.5" customHeight="1" x14ac:dyDescent="0.35">
      <c r="A24" s="2">
        <v>6</v>
      </c>
      <c r="B24" s="13">
        <v>21100006</v>
      </c>
      <c r="C24" s="14" t="s">
        <v>80</v>
      </c>
      <c r="D24" s="2">
        <v>46.66</v>
      </c>
      <c r="E24" s="7">
        <f t="shared" si="0"/>
        <v>11.664999999999999</v>
      </c>
      <c r="F24" s="2">
        <v>77.14</v>
      </c>
      <c r="G24" s="3">
        <f t="shared" si="1"/>
        <v>23.141999999999999</v>
      </c>
      <c r="H24" s="2">
        <v>77.5</v>
      </c>
      <c r="I24" s="3">
        <f t="shared" si="2"/>
        <v>11.625</v>
      </c>
      <c r="J24" s="3">
        <v>80</v>
      </c>
      <c r="K24" s="3">
        <f t="shared" si="3"/>
        <v>8</v>
      </c>
      <c r="L24" s="3">
        <v>78</v>
      </c>
      <c r="M24" s="3">
        <f t="shared" si="4"/>
        <v>11.7</v>
      </c>
      <c r="N24" s="3">
        <v>80</v>
      </c>
      <c r="O24" s="3">
        <f t="shared" si="5"/>
        <v>4</v>
      </c>
      <c r="P24" s="3">
        <f t="shared" si="6"/>
        <v>70.132000000000005</v>
      </c>
      <c r="Q24" s="2" t="str">
        <f t="shared" si="7"/>
        <v>B</v>
      </c>
    </row>
    <row r="25" spans="1:17" ht="15.5" customHeight="1" x14ac:dyDescent="0.35">
      <c r="A25" s="2">
        <v>7</v>
      </c>
      <c r="B25" s="13">
        <v>21100007</v>
      </c>
      <c r="C25" s="14" t="s">
        <v>81</v>
      </c>
      <c r="D25" s="2">
        <v>66.66</v>
      </c>
      <c r="E25" s="7">
        <f t="shared" si="0"/>
        <v>16.664999999999999</v>
      </c>
      <c r="F25" s="2">
        <v>50</v>
      </c>
      <c r="G25" s="3">
        <f t="shared" si="1"/>
        <v>15</v>
      </c>
      <c r="H25" s="2">
        <v>76.5</v>
      </c>
      <c r="I25" s="3">
        <f t="shared" si="2"/>
        <v>11.475</v>
      </c>
      <c r="J25" s="3">
        <v>77</v>
      </c>
      <c r="K25" s="3">
        <f t="shared" si="3"/>
        <v>7.7</v>
      </c>
      <c r="L25" s="3">
        <v>78</v>
      </c>
      <c r="M25" s="3">
        <f t="shared" si="4"/>
        <v>11.7</v>
      </c>
      <c r="N25" s="3">
        <v>77</v>
      </c>
      <c r="O25" s="3">
        <f t="shared" si="5"/>
        <v>3.85</v>
      </c>
      <c r="P25" s="3">
        <f t="shared" si="6"/>
        <v>66.39</v>
      </c>
      <c r="Q25" s="2" t="str">
        <f t="shared" si="7"/>
        <v>B</v>
      </c>
    </row>
    <row r="26" spans="1:17" ht="15.5" customHeight="1" x14ac:dyDescent="0.35">
      <c r="A26" s="2">
        <v>8</v>
      </c>
      <c r="B26" s="13">
        <v>21100009</v>
      </c>
      <c r="C26" s="14" t="s">
        <v>82</v>
      </c>
      <c r="D26" s="2">
        <v>73.33</v>
      </c>
      <c r="E26" s="7">
        <f t="shared" si="0"/>
        <v>18.3325</v>
      </c>
      <c r="F26" s="2">
        <v>82.85</v>
      </c>
      <c r="G26" s="3">
        <f t="shared" si="1"/>
        <v>24.854999999999997</v>
      </c>
      <c r="H26" s="2">
        <v>76.5</v>
      </c>
      <c r="I26" s="3">
        <f t="shared" si="2"/>
        <v>11.475</v>
      </c>
      <c r="J26" s="3">
        <v>80</v>
      </c>
      <c r="K26" s="3">
        <f t="shared" si="3"/>
        <v>8</v>
      </c>
      <c r="L26" s="3">
        <v>78</v>
      </c>
      <c r="M26" s="3">
        <f t="shared" si="4"/>
        <v>11.7</v>
      </c>
      <c r="N26" s="3">
        <v>80</v>
      </c>
      <c r="O26" s="3">
        <f t="shared" si="5"/>
        <v>4</v>
      </c>
      <c r="P26" s="3">
        <f t="shared" si="6"/>
        <v>78.362499999999997</v>
      </c>
      <c r="Q26" s="2" t="str">
        <f t="shared" si="7"/>
        <v>A</v>
      </c>
    </row>
    <row r="27" spans="1:17" ht="15.5" customHeight="1" x14ac:dyDescent="0.35">
      <c r="A27" s="2">
        <v>9</v>
      </c>
      <c r="B27" s="13">
        <v>21100013</v>
      </c>
      <c r="C27" s="14" t="s">
        <v>83</v>
      </c>
      <c r="D27" s="2">
        <v>70</v>
      </c>
      <c r="E27" s="7">
        <f t="shared" si="0"/>
        <v>17.5</v>
      </c>
      <c r="F27" s="2">
        <v>77.14</v>
      </c>
      <c r="G27" s="3">
        <f t="shared" si="1"/>
        <v>23.141999999999999</v>
      </c>
      <c r="H27" s="2">
        <v>76.5</v>
      </c>
      <c r="I27" s="3">
        <f t="shared" si="2"/>
        <v>11.475</v>
      </c>
      <c r="J27" s="3">
        <v>80</v>
      </c>
      <c r="K27" s="3">
        <f t="shared" si="3"/>
        <v>8</v>
      </c>
      <c r="L27" s="3">
        <v>78</v>
      </c>
      <c r="M27" s="3">
        <f t="shared" si="4"/>
        <v>11.7</v>
      </c>
      <c r="N27" s="3">
        <v>80</v>
      </c>
      <c r="O27" s="3">
        <f t="shared" si="5"/>
        <v>4</v>
      </c>
      <c r="P27" s="3">
        <f t="shared" si="6"/>
        <v>75.816999999999993</v>
      </c>
      <c r="Q27" s="2" t="str">
        <f t="shared" si="7"/>
        <v>B</v>
      </c>
    </row>
    <row r="28" spans="1:17" ht="15.5" customHeight="1" x14ac:dyDescent="0.35">
      <c r="A28" s="2">
        <v>10</v>
      </c>
      <c r="B28" s="13">
        <v>21100014</v>
      </c>
      <c r="C28" s="14" t="s">
        <v>84</v>
      </c>
      <c r="D28" s="2">
        <v>55.66</v>
      </c>
      <c r="E28" s="7">
        <f t="shared" si="0"/>
        <v>13.914999999999999</v>
      </c>
      <c r="F28" s="2">
        <v>58.57</v>
      </c>
      <c r="G28" s="3">
        <f t="shared" si="1"/>
        <v>17.570999999999998</v>
      </c>
      <c r="H28" s="2">
        <v>76.5</v>
      </c>
      <c r="I28" s="3">
        <f t="shared" si="2"/>
        <v>11.475</v>
      </c>
      <c r="J28" s="3">
        <v>77</v>
      </c>
      <c r="K28" s="3">
        <f t="shared" si="3"/>
        <v>7.7</v>
      </c>
      <c r="L28" s="3">
        <v>78</v>
      </c>
      <c r="M28" s="3">
        <f t="shared" si="4"/>
        <v>11.7</v>
      </c>
      <c r="N28" s="3">
        <v>77</v>
      </c>
      <c r="O28" s="3">
        <f t="shared" si="5"/>
        <v>3.85</v>
      </c>
      <c r="P28" s="3">
        <f t="shared" si="6"/>
        <v>66.210999999999999</v>
      </c>
      <c r="Q28" s="2" t="str">
        <f t="shared" si="7"/>
        <v>B</v>
      </c>
    </row>
    <row r="29" spans="1:17" ht="15.5" customHeight="1" x14ac:dyDescent="0.35">
      <c r="A29" s="2">
        <v>11</v>
      </c>
      <c r="B29" s="13">
        <v>21100015</v>
      </c>
      <c r="C29" s="14" t="s">
        <v>85</v>
      </c>
      <c r="D29" s="2">
        <v>55</v>
      </c>
      <c r="E29" s="7">
        <f t="shared" si="0"/>
        <v>13.75</v>
      </c>
      <c r="F29" s="2">
        <v>58.42</v>
      </c>
      <c r="G29" s="3">
        <f t="shared" si="1"/>
        <v>17.526</v>
      </c>
      <c r="H29" s="2">
        <v>76.5</v>
      </c>
      <c r="I29" s="3">
        <f t="shared" si="2"/>
        <v>11.475</v>
      </c>
      <c r="J29" s="3">
        <v>77</v>
      </c>
      <c r="K29" s="3">
        <f t="shared" si="3"/>
        <v>7.7</v>
      </c>
      <c r="L29" s="3">
        <v>78</v>
      </c>
      <c r="M29" s="3">
        <f t="shared" si="4"/>
        <v>11.7</v>
      </c>
      <c r="N29" s="3">
        <v>77</v>
      </c>
      <c r="O29" s="3">
        <f t="shared" si="5"/>
        <v>3.85</v>
      </c>
      <c r="P29" s="3">
        <f t="shared" si="6"/>
        <v>66.000999999999991</v>
      </c>
      <c r="Q29" s="2" t="str">
        <f t="shared" si="7"/>
        <v>B</v>
      </c>
    </row>
    <row r="30" spans="1:17" ht="15.5" customHeight="1" x14ac:dyDescent="0.35">
      <c r="A30" s="2">
        <v>12</v>
      </c>
      <c r="B30" s="13">
        <v>21100016</v>
      </c>
      <c r="C30" s="14" t="s">
        <v>86</v>
      </c>
      <c r="D30" s="2">
        <v>53.33</v>
      </c>
      <c r="E30" s="7">
        <f t="shared" si="0"/>
        <v>13.3325</v>
      </c>
      <c r="F30" s="2">
        <v>74.28</v>
      </c>
      <c r="G30" s="3">
        <f t="shared" si="1"/>
        <v>22.283999999999999</v>
      </c>
      <c r="H30" s="2">
        <v>76.5</v>
      </c>
      <c r="I30" s="3">
        <f t="shared" si="2"/>
        <v>11.475</v>
      </c>
      <c r="J30" s="3">
        <v>77</v>
      </c>
      <c r="K30" s="3">
        <f t="shared" si="3"/>
        <v>7.7</v>
      </c>
      <c r="L30" s="3">
        <v>78</v>
      </c>
      <c r="M30" s="3">
        <f t="shared" si="4"/>
        <v>11.7</v>
      </c>
      <c r="N30" s="3">
        <v>77</v>
      </c>
      <c r="O30" s="3">
        <f t="shared" si="5"/>
        <v>3.85</v>
      </c>
      <c r="P30" s="3">
        <f t="shared" si="6"/>
        <v>70.341499999999996</v>
      </c>
      <c r="Q30" s="2" t="str">
        <f t="shared" si="7"/>
        <v>B</v>
      </c>
    </row>
    <row r="31" spans="1:17" ht="15.5" customHeight="1" x14ac:dyDescent="0.35">
      <c r="A31" s="2">
        <v>13</v>
      </c>
      <c r="B31" s="13">
        <v>21100017</v>
      </c>
      <c r="C31" s="14" t="s">
        <v>87</v>
      </c>
      <c r="D31" s="2">
        <v>60</v>
      </c>
      <c r="E31" s="7">
        <f t="shared" si="0"/>
        <v>15</v>
      </c>
      <c r="F31" s="2">
        <v>65</v>
      </c>
      <c r="G31" s="3">
        <f t="shared" si="1"/>
        <v>19.5</v>
      </c>
      <c r="H31" s="2">
        <v>77.5</v>
      </c>
      <c r="I31" s="3">
        <f t="shared" si="2"/>
        <v>11.625</v>
      </c>
      <c r="J31" s="3">
        <v>77</v>
      </c>
      <c r="K31" s="3">
        <f t="shared" si="3"/>
        <v>7.7</v>
      </c>
      <c r="L31" s="3">
        <v>78</v>
      </c>
      <c r="M31" s="3">
        <f t="shared" si="4"/>
        <v>11.7</v>
      </c>
      <c r="N31" s="3">
        <v>77</v>
      </c>
      <c r="O31" s="3">
        <f t="shared" si="5"/>
        <v>3.85</v>
      </c>
      <c r="P31" s="3">
        <f t="shared" si="6"/>
        <v>69.375</v>
      </c>
      <c r="Q31" s="2" t="str">
        <f t="shared" si="7"/>
        <v>B</v>
      </c>
    </row>
    <row r="32" spans="1:17" ht="15.5" customHeight="1" x14ac:dyDescent="0.35">
      <c r="A32" s="2">
        <v>14</v>
      </c>
      <c r="B32" s="13">
        <v>21100018</v>
      </c>
      <c r="C32" s="14" t="s">
        <v>88</v>
      </c>
      <c r="D32" s="2">
        <v>73.33</v>
      </c>
      <c r="E32" s="7">
        <f t="shared" si="0"/>
        <v>18.3325</v>
      </c>
      <c r="F32" s="2">
        <v>85.71</v>
      </c>
      <c r="G32" s="3">
        <f t="shared" si="1"/>
        <v>25.712999999999997</v>
      </c>
      <c r="H32" s="2">
        <v>77.5</v>
      </c>
      <c r="I32" s="3">
        <f t="shared" si="2"/>
        <v>11.625</v>
      </c>
      <c r="J32" s="3">
        <v>77</v>
      </c>
      <c r="K32" s="3">
        <f t="shared" si="3"/>
        <v>7.7</v>
      </c>
      <c r="L32" s="3">
        <v>78</v>
      </c>
      <c r="M32" s="3">
        <f t="shared" si="4"/>
        <v>11.7</v>
      </c>
      <c r="N32" s="3">
        <v>77</v>
      </c>
      <c r="O32" s="3">
        <f t="shared" si="5"/>
        <v>3.85</v>
      </c>
      <c r="P32" s="3">
        <f t="shared" si="6"/>
        <v>78.92049999999999</v>
      </c>
      <c r="Q32" s="2" t="str">
        <f t="shared" si="7"/>
        <v>A</v>
      </c>
    </row>
    <row r="33" spans="1:17" ht="15.5" customHeight="1" x14ac:dyDescent="0.35">
      <c r="A33" s="2">
        <v>15</v>
      </c>
      <c r="B33" s="13">
        <v>21100019</v>
      </c>
      <c r="C33" s="14" t="s">
        <v>89</v>
      </c>
      <c r="D33" s="2">
        <v>63.33</v>
      </c>
      <c r="E33" s="7">
        <f t="shared" si="0"/>
        <v>15.8325</v>
      </c>
      <c r="F33" s="2">
        <v>77.14</v>
      </c>
      <c r="G33" s="3">
        <f t="shared" si="1"/>
        <v>23.141999999999999</v>
      </c>
      <c r="H33" s="2">
        <v>77.5</v>
      </c>
      <c r="I33" s="3">
        <f t="shared" si="2"/>
        <v>11.625</v>
      </c>
      <c r="J33" s="3">
        <v>77</v>
      </c>
      <c r="K33" s="3">
        <f t="shared" si="3"/>
        <v>7.7</v>
      </c>
      <c r="L33" s="3">
        <v>78</v>
      </c>
      <c r="M33" s="3">
        <f t="shared" si="4"/>
        <v>11.7</v>
      </c>
      <c r="N33" s="3">
        <v>77</v>
      </c>
      <c r="O33" s="3">
        <f t="shared" si="5"/>
        <v>3.85</v>
      </c>
      <c r="P33" s="3">
        <f t="shared" si="6"/>
        <v>73.849499999999992</v>
      </c>
      <c r="Q33" s="2" t="str">
        <f t="shared" si="7"/>
        <v>B</v>
      </c>
    </row>
    <row r="34" spans="1:17" ht="15.5" customHeight="1" x14ac:dyDescent="0.35">
      <c r="A34" s="2">
        <v>16</v>
      </c>
      <c r="B34" s="13">
        <v>21100020</v>
      </c>
      <c r="C34" s="14" t="s">
        <v>90</v>
      </c>
      <c r="D34" s="2">
        <v>56.66</v>
      </c>
      <c r="E34" s="7">
        <f t="shared" si="0"/>
        <v>14.164999999999999</v>
      </c>
      <c r="F34" s="2">
        <v>57.14</v>
      </c>
      <c r="G34" s="3">
        <f t="shared" si="1"/>
        <v>17.141999999999999</v>
      </c>
      <c r="H34" s="2">
        <v>77.5</v>
      </c>
      <c r="I34" s="3">
        <f t="shared" si="2"/>
        <v>11.625</v>
      </c>
      <c r="J34" s="3">
        <v>80</v>
      </c>
      <c r="K34" s="3">
        <f t="shared" si="3"/>
        <v>8</v>
      </c>
      <c r="L34" s="3">
        <v>78</v>
      </c>
      <c r="M34" s="3">
        <f t="shared" si="4"/>
        <v>11.7</v>
      </c>
      <c r="N34" s="3">
        <v>80</v>
      </c>
      <c r="O34" s="3">
        <f t="shared" si="5"/>
        <v>4</v>
      </c>
      <c r="P34" s="3">
        <f t="shared" si="6"/>
        <v>66.632000000000005</v>
      </c>
      <c r="Q34" s="2" t="str">
        <f t="shared" si="7"/>
        <v>B</v>
      </c>
    </row>
    <row r="35" spans="1:17" ht="15.5" customHeight="1" x14ac:dyDescent="0.35">
      <c r="A35" s="2">
        <v>17</v>
      </c>
      <c r="B35" s="13">
        <v>21100021</v>
      </c>
      <c r="C35" s="14" t="s">
        <v>91</v>
      </c>
      <c r="D35" s="2">
        <v>56.66</v>
      </c>
      <c r="E35" s="7">
        <f t="shared" si="0"/>
        <v>14.164999999999999</v>
      </c>
      <c r="F35" s="2">
        <v>60</v>
      </c>
      <c r="G35" s="3">
        <f t="shared" si="1"/>
        <v>18</v>
      </c>
      <c r="H35" s="2">
        <v>77.5</v>
      </c>
      <c r="I35" s="3">
        <f t="shared" si="2"/>
        <v>11.625</v>
      </c>
      <c r="J35" s="3">
        <v>80</v>
      </c>
      <c r="K35" s="3">
        <f t="shared" si="3"/>
        <v>8</v>
      </c>
      <c r="L35" s="3">
        <v>78</v>
      </c>
      <c r="M35" s="3">
        <f t="shared" si="4"/>
        <v>11.7</v>
      </c>
      <c r="N35" s="3">
        <v>80</v>
      </c>
      <c r="O35" s="3">
        <f t="shared" si="5"/>
        <v>4</v>
      </c>
      <c r="P35" s="3">
        <f t="shared" si="6"/>
        <v>67.489999999999995</v>
      </c>
      <c r="Q35" s="2" t="str">
        <f t="shared" si="7"/>
        <v>B</v>
      </c>
    </row>
    <row r="36" spans="1:17" ht="15.5" customHeight="1" x14ac:dyDescent="0.35">
      <c r="A36" s="2">
        <v>18</v>
      </c>
      <c r="B36" s="13">
        <v>21100022</v>
      </c>
      <c r="C36" s="14" t="s">
        <v>92</v>
      </c>
      <c r="D36" s="2">
        <v>53.33</v>
      </c>
      <c r="E36" s="7">
        <f t="shared" si="0"/>
        <v>13.3325</v>
      </c>
      <c r="F36" s="2">
        <v>68.569999999999993</v>
      </c>
      <c r="G36" s="3">
        <f t="shared" si="1"/>
        <v>20.570999999999998</v>
      </c>
      <c r="H36" s="2">
        <v>77.5</v>
      </c>
      <c r="I36" s="3">
        <f t="shared" si="2"/>
        <v>11.625</v>
      </c>
      <c r="J36" s="3">
        <v>80</v>
      </c>
      <c r="K36" s="3">
        <f t="shared" si="3"/>
        <v>8</v>
      </c>
      <c r="L36" s="3">
        <v>78</v>
      </c>
      <c r="M36" s="3">
        <f t="shared" si="4"/>
        <v>11.7</v>
      </c>
      <c r="N36" s="3">
        <v>80</v>
      </c>
      <c r="O36" s="3">
        <f t="shared" si="5"/>
        <v>4</v>
      </c>
      <c r="P36" s="3">
        <f t="shared" si="6"/>
        <v>69.228499999999997</v>
      </c>
      <c r="Q36" s="2" t="str">
        <f t="shared" si="7"/>
        <v>B</v>
      </c>
    </row>
    <row r="37" spans="1:17" ht="15.5" customHeight="1" x14ac:dyDescent="0.35">
      <c r="A37" s="2">
        <v>19</v>
      </c>
      <c r="B37" s="13">
        <v>21100023</v>
      </c>
      <c r="C37" s="14" t="s">
        <v>93</v>
      </c>
      <c r="D37" s="2">
        <v>63.33</v>
      </c>
      <c r="E37" s="7">
        <f t="shared" si="0"/>
        <v>15.8325</v>
      </c>
      <c r="F37" s="2">
        <v>58.42</v>
      </c>
      <c r="G37" s="3">
        <f t="shared" si="1"/>
        <v>17.526</v>
      </c>
      <c r="H37" s="2">
        <v>76</v>
      </c>
      <c r="I37" s="3">
        <f t="shared" si="2"/>
        <v>11.4</v>
      </c>
      <c r="J37" s="3">
        <v>77</v>
      </c>
      <c r="K37" s="3">
        <f t="shared" si="3"/>
        <v>7.7</v>
      </c>
      <c r="L37" s="3">
        <v>78</v>
      </c>
      <c r="M37" s="3">
        <f t="shared" si="4"/>
        <v>11.7</v>
      </c>
      <c r="N37" s="3">
        <v>77</v>
      </c>
      <c r="O37" s="3">
        <f t="shared" si="5"/>
        <v>3.85</v>
      </c>
      <c r="P37" s="3">
        <f t="shared" si="6"/>
        <v>68.008499999999998</v>
      </c>
      <c r="Q37" s="2" t="str">
        <f t="shared" si="7"/>
        <v>B</v>
      </c>
    </row>
    <row r="38" spans="1:17" ht="15.5" customHeight="1" x14ac:dyDescent="0.35">
      <c r="A38" s="2">
        <v>20</v>
      </c>
      <c r="B38" s="13">
        <v>21100024</v>
      </c>
      <c r="C38" s="14" t="s">
        <v>94</v>
      </c>
      <c r="D38" s="2">
        <v>65</v>
      </c>
      <c r="E38" s="7">
        <f t="shared" si="0"/>
        <v>16.25</v>
      </c>
      <c r="F38" s="2">
        <v>68.569999999999993</v>
      </c>
      <c r="G38" s="3">
        <f t="shared" si="1"/>
        <v>20.570999999999998</v>
      </c>
      <c r="H38" s="2">
        <v>76</v>
      </c>
      <c r="I38" s="3">
        <f t="shared" si="2"/>
        <v>11.4</v>
      </c>
      <c r="J38" s="3">
        <v>80</v>
      </c>
      <c r="K38" s="3">
        <f t="shared" si="3"/>
        <v>8</v>
      </c>
      <c r="L38" s="3">
        <v>78</v>
      </c>
      <c r="M38" s="3">
        <f t="shared" si="4"/>
        <v>11.7</v>
      </c>
      <c r="N38" s="3">
        <v>80</v>
      </c>
      <c r="O38" s="3">
        <f t="shared" si="5"/>
        <v>4</v>
      </c>
      <c r="P38" s="3">
        <f t="shared" si="6"/>
        <v>71.920999999999992</v>
      </c>
      <c r="Q38" s="2" t="str">
        <f t="shared" si="7"/>
        <v>B</v>
      </c>
    </row>
    <row r="39" spans="1:17" ht="15.5" customHeight="1" x14ac:dyDescent="0.35">
      <c r="A39" s="2">
        <v>21</v>
      </c>
      <c r="B39" s="13">
        <v>21100025</v>
      </c>
      <c r="C39" s="14" t="s">
        <v>95</v>
      </c>
      <c r="D39" s="2">
        <v>63.33</v>
      </c>
      <c r="E39" s="7">
        <f t="shared" si="0"/>
        <v>15.8325</v>
      </c>
      <c r="F39" s="2">
        <v>71.42</v>
      </c>
      <c r="G39" s="3">
        <f t="shared" si="1"/>
        <v>21.425999999999998</v>
      </c>
      <c r="H39" s="2">
        <v>76</v>
      </c>
      <c r="I39" s="3">
        <f t="shared" si="2"/>
        <v>11.4</v>
      </c>
      <c r="J39" s="3">
        <v>77</v>
      </c>
      <c r="K39" s="3">
        <f t="shared" si="3"/>
        <v>7.7</v>
      </c>
      <c r="L39" s="3">
        <v>78</v>
      </c>
      <c r="M39" s="3">
        <f t="shared" si="4"/>
        <v>11.7</v>
      </c>
      <c r="N39" s="3">
        <v>77</v>
      </c>
      <c r="O39" s="3">
        <f t="shared" si="5"/>
        <v>3.85</v>
      </c>
      <c r="P39" s="3">
        <f t="shared" si="6"/>
        <v>71.908499999999989</v>
      </c>
      <c r="Q39" s="2" t="str">
        <f t="shared" si="7"/>
        <v>B</v>
      </c>
    </row>
    <row r="40" spans="1:17" ht="15.5" customHeight="1" x14ac:dyDescent="0.35">
      <c r="A40" s="2">
        <v>22</v>
      </c>
      <c r="B40" s="13">
        <v>21100026</v>
      </c>
      <c r="C40" s="14" t="s">
        <v>96</v>
      </c>
      <c r="D40" s="2">
        <v>60</v>
      </c>
      <c r="E40" s="7">
        <f t="shared" si="0"/>
        <v>15</v>
      </c>
      <c r="F40" s="2">
        <v>58.57</v>
      </c>
      <c r="G40" s="3">
        <f t="shared" si="1"/>
        <v>17.570999999999998</v>
      </c>
      <c r="H40" s="2">
        <v>76</v>
      </c>
      <c r="I40" s="3">
        <f t="shared" si="2"/>
        <v>11.4</v>
      </c>
      <c r="J40" s="3">
        <v>77</v>
      </c>
      <c r="K40" s="3">
        <f t="shared" si="3"/>
        <v>7.7</v>
      </c>
      <c r="L40" s="3">
        <v>78</v>
      </c>
      <c r="M40" s="3">
        <f t="shared" si="4"/>
        <v>11.7</v>
      </c>
      <c r="N40" s="3">
        <v>77</v>
      </c>
      <c r="O40" s="3">
        <f t="shared" si="5"/>
        <v>3.85</v>
      </c>
      <c r="P40" s="3">
        <f t="shared" si="6"/>
        <v>67.220999999999989</v>
      </c>
      <c r="Q40" s="2" t="str">
        <f t="shared" si="7"/>
        <v>B</v>
      </c>
    </row>
    <row r="41" spans="1:17" ht="15.5" customHeight="1" x14ac:dyDescent="0.35">
      <c r="A41" s="2">
        <v>23</v>
      </c>
      <c r="B41" s="13">
        <v>21100027</v>
      </c>
      <c r="C41" s="14" t="s">
        <v>97</v>
      </c>
      <c r="D41" s="2">
        <v>63.33</v>
      </c>
      <c r="E41" s="7">
        <f t="shared" si="0"/>
        <v>15.8325</v>
      </c>
      <c r="F41" s="2">
        <v>55.71</v>
      </c>
      <c r="G41" s="3">
        <f t="shared" si="1"/>
        <v>16.713000000000001</v>
      </c>
      <c r="H41" s="2">
        <v>76</v>
      </c>
      <c r="I41" s="3">
        <f t="shared" si="2"/>
        <v>11.4</v>
      </c>
      <c r="J41" s="3">
        <v>80</v>
      </c>
      <c r="K41" s="3">
        <f t="shared" si="3"/>
        <v>8</v>
      </c>
      <c r="L41" s="3">
        <v>78</v>
      </c>
      <c r="M41" s="3">
        <f t="shared" si="4"/>
        <v>11.7</v>
      </c>
      <c r="N41" s="3">
        <v>80</v>
      </c>
      <c r="O41" s="3">
        <f t="shared" si="5"/>
        <v>4</v>
      </c>
      <c r="P41" s="3">
        <f t="shared" si="6"/>
        <v>67.645499999999998</v>
      </c>
      <c r="Q41" s="2" t="str">
        <f t="shared" si="7"/>
        <v>B</v>
      </c>
    </row>
    <row r="42" spans="1:17" ht="15.5" customHeight="1" x14ac:dyDescent="0.35">
      <c r="A42" s="2">
        <v>24</v>
      </c>
      <c r="B42" s="13">
        <v>21100028</v>
      </c>
      <c r="C42" s="14" t="s">
        <v>98</v>
      </c>
      <c r="D42" s="2">
        <v>56.66</v>
      </c>
      <c r="E42" s="7">
        <f t="shared" si="0"/>
        <v>14.164999999999999</v>
      </c>
      <c r="F42" s="2">
        <v>68.849999999999994</v>
      </c>
      <c r="G42" s="3">
        <f t="shared" si="1"/>
        <v>20.654999999999998</v>
      </c>
      <c r="H42" s="2">
        <v>76</v>
      </c>
      <c r="I42" s="3">
        <f t="shared" si="2"/>
        <v>11.4</v>
      </c>
      <c r="J42" s="3">
        <v>80</v>
      </c>
      <c r="K42" s="3">
        <f t="shared" si="3"/>
        <v>8</v>
      </c>
      <c r="L42" s="3">
        <v>78</v>
      </c>
      <c r="M42" s="3">
        <f t="shared" si="4"/>
        <v>11.7</v>
      </c>
      <c r="N42" s="3">
        <v>80</v>
      </c>
      <c r="O42" s="3">
        <f t="shared" si="5"/>
        <v>4</v>
      </c>
      <c r="P42" s="3">
        <f t="shared" si="6"/>
        <v>69.919999999999987</v>
      </c>
      <c r="Q42" s="2" t="str">
        <f t="shared" si="7"/>
        <v>B</v>
      </c>
    </row>
    <row r="43" spans="1:17" ht="15.5" customHeight="1" x14ac:dyDescent="0.35">
      <c r="A43" s="2">
        <v>25</v>
      </c>
      <c r="B43" s="13">
        <v>21100029</v>
      </c>
      <c r="C43" s="14" t="s">
        <v>99</v>
      </c>
      <c r="D43" s="2">
        <v>55</v>
      </c>
      <c r="E43" s="7">
        <f t="shared" si="0"/>
        <v>13.75</v>
      </c>
      <c r="F43" s="2">
        <v>61.42</v>
      </c>
      <c r="G43" s="3">
        <f t="shared" si="1"/>
        <v>18.425999999999998</v>
      </c>
      <c r="H43" s="2">
        <v>75</v>
      </c>
      <c r="I43" s="3">
        <f t="shared" si="2"/>
        <v>11.25</v>
      </c>
      <c r="J43" s="3">
        <v>77</v>
      </c>
      <c r="K43" s="3">
        <f t="shared" si="3"/>
        <v>7.7</v>
      </c>
      <c r="L43" s="3">
        <v>78</v>
      </c>
      <c r="M43" s="3">
        <f t="shared" si="4"/>
        <v>11.7</v>
      </c>
      <c r="N43" s="3">
        <v>77</v>
      </c>
      <c r="O43" s="3">
        <f t="shared" si="5"/>
        <v>3.85</v>
      </c>
      <c r="P43" s="3">
        <f t="shared" si="6"/>
        <v>66.676000000000002</v>
      </c>
      <c r="Q43" s="2" t="str">
        <f t="shared" si="7"/>
        <v>B</v>
      </c>
    </row>
    <row r="44" spans="1:17" ht="15.5" customHeight="1" x14ac:dyDescent="0.35">
      <c r="A44" s="2">
        <v>26</v>
      </c>
      <c r="B44" s="13">
        <v>21100030</v>
      </c>
      <c r="C44" s="14" t="s">
        <v>100</v>
      </c>
      <c r="D44" s="2">
        <v>73.33</v>
      </c>
      <c r="E44" s="7">
        <f t="shared" si="0"/>
        <v>18.3325</v>
      </c>
      <c r="F44" s="2">
        <v>82.85</v>
      </c>
      <c r="G44" s="3">
        <f t="shared" si="1"/>
        <v>24.854999999999997</v>
      </c>
      <c r="H44" s="2">
        <v>75</v>
      </c>
      <c r="I44" s="3">
        <f t="shared" si="2"/>
        <v>11.25</v>
      </c>
      <c r="J44" s="3">
        <v>80</v>
      </c>
      <c r="K44" s="3">
        <f t="shared" si="3"/>
        <v>8</v>
      </c>
      <c r="L44" s="3">
        <v>78</v>
      </c>
      <c r="M44" s="3">
        <f t="shared" si="4"/>
        <v>11.7</v>
      </c>
      <c r="N44" s="3">
        <v>80</v>
      </c>
      <c r="O44" s="3">
        <f t="shared" si="5"/>
        <v>4</v>
      </c>
      <c r="P44" s="3">
        <f t="shared" si="6"/>
        <v>78.137500000000003</v>
      </c>
      <c r="Q44" s="2" t="str">
        <f t="shared" si="7"/>
        <v>A</v>
      </c>
    </row>
    <row r="45" spans="1:17" ht="15.5" customHeight="1" x14ac:dyDescent="0.35">
      <c r="A45" s="2">
        <v>27</v>
      </c>
      <c r="B45" s="13">
        <v>21100031</v>
      </c>
      <c r="C45" s="14" t="s">
        <v>101</v>
      </c>
      <c r="D45" s="2">
        <v>60</v>
      </c>
      <c r="E45" s="7">
        <f t="shared" si="0"/>
        <v>15</v>
      </c>
      <c r="F45" s="2">
        <v>64.28</v>
      </c>
      <c r="G45" s="3">
        <f t="shared" si="1"/>
        <v>19.283999999999999</v>
      </c>
      <c r="H45" s="2">
        <v>75</v>
      </c>
      <c r="I45" s="3">
        <f t="shared" si="2"/>
        <v>11.25</v>
      </c>
      <c r="J45" s="3">
        <v>77</v>
      </c>
      <c r="K45" s="3">
        <f t="shared" si="3"/>
        <v>7.7</v>
      </c>
      <c r="L45" s="3">
        <v>78</v>
      </c>
      <c r="M45" s="3">
        <f t="shared" si="4"/>
        <v>11.7</v>
      </c>
      <c r="N45" s="3">
        <v>77</v>
      </c>
      <c r="O45" s="3">
        <f t="shared" si="5"/>
        <v>3.85</v>
      </c>
      <c r="P45" s="3">
        <f t="shared" si="6"/>
        <v>68.783999999999992</v>
      </c>
      <c r="Q45" s="2" t="str">
        <f t="shared" si="7"/>
        <v>B</v>
      </c>
    </row>
    <row r="46" spans="1:17" ht="15.5" customHeight="1" x14ac:dyDescent="0.35">
      <c r="A46" s="2">
        <v>28</v>
      </c>
      <c r="B46" s="13">
        <v>21100032</v>
      </c>
      <c r="C46" s="14" t="s">
        <v>102</v>
      </c>
      <c r="D46" s="2">
        <v>60</v>
      </c>
      <c r="E46" s="7">
        <f t="shared" si="0"/>
        <v>15</v>
      </c>
      <c r="F46" s="2">
        <v>82.85</v>
      </c>
      <c r="G46" s="3">
        <f t="shared" si="1"/>
        <v>24.854999999999997</v>
      </c>
      <c r="H46" s="2">
        <v>75</v>
      </c>
      <c r="I46" s="3">
        <f t="shared" si="2"/>
        <v>11.25</v>
      </c>
      <c r="J46" s="3">
        <v>77</v>
      </c>
      <c r="K46" s="3">
        <f t="shared" si="3"/>
        <v>7.7</v>
      </c>
      <c r="L46" s="3">
        <v>78</v>
      </c>
      <c r="M46" s="3">
        <f t="shared" si="4"/>
        <v>11.7</v>
      </c>
      <c r="N46" s="3">
        <v>77</v>
      </c>
      <c r="O46" s="3">
        <f t="shared" si="5"/>
        <v>3.85</v>
      </c>
      <c r="P46" s="3">
        <f t="shared" si="6"/>
        <v>74.35499999999999</v>
      </c>
      <c r="Q46" s="2" t="str">
        <f t="shared" si="7"/>
        <v>B</v>
      </c>
    </row>
    <row r="47" spans="1:17" ht="15.5" customHeight="1" x14ac:dyDescent="0.35">
      <c r="A47" s="2">
        <v>29</v>
      </c>
      <c r="B47" s="13">
        <v>21100033</v>
      </c>
      <c r="C47" s="14" t="s">
        <v>103</v>
      </c>
      <c r="D47" s="2">
        <v>63.33</v>
      </c>
      <c r="E47" s="7">
        <f t="shared" si="0"/>
        <v>15.8325</v>
      </c>
      <c r="F47" s="2">
        <v>55</v>
      </c>
      <c r="G47" s="3">
        <f t="shared" si="1"/>
        <v>16.5</v>
      </c>
      <c r="H47" s="2">
        <v>75</v>
      </c>
      <c r="I47" s="3">
        <f t="shared" si="2"/>
        <v>11.25</v>
      </c>
      <c r="J47" s="3">
        <v>80</v>
      </c>
      <c r="K47" s="3">
        <f t="shared" si="3"/>
        <v>8</v>
      </c>
      <c r="L47" s="3">
        <v>78</v>
      </c>
      <c r="M47" s="3">
        <f t="shared" si="4"/>
        <v>11.7</v>
      </c>
      <c r="N47" s="3">
        <v>80</v>
      </c>
      <c r="O47" s="3">
        <f t="shared" si="5"/>
        <v>4</v>
      </c>
      <c r="P47" s="3">
        <f t="shared" si="6"/>
        <v>67.282499999999999</v>
      </c>
      <c r="Q47" s="2" t="str">
        <f t="shared" si="7"/>
        <v>B</v>
      </c>
    </row>
    <row r="48" spans="1:17" ht="15.5" customHeight="1" x14ac:dyDescent="0.35">
      <c r="A48" s="2">
        <v>30</v>
      </c>
      <c r="B48" s="13">
        <v>21100034</v>
      </c>
      <c r="C48" s="14" t="s">
        <v>104</v>
      </c>
      <c r="D48" s="2">
        <v>58.33</v>
      </c>
      <c r="E48" s="7">
        <f t="shared" si="0"/>
        <v>14.5825</v>
      </c>
      <c r="F48" s="2">
        <v>57.14</v>
      </c>
      <c r="G48" s="3">
        <f t="shared" si="1"/>
        <v>17.141999999999999</v>
      </c>
      <c r="H48" s="2">
        <v>75</v>
      </c>
      <c r="I48" s="3">
        <f t="shared" si="2"/>
        <v>11.25</v>
      </c>
      <c r="J48" s="3">
        <v>77</v>
      </c>
      <c r="K48" s="3">
        <f t="shared" si="3"/>
        <v>7.7</v>
      </c>
      <c r="L48" s="3">
        <v>78</v>
      </c>
      <c r="M48" s="3">
        <f t="shared" si="4"/>
        <v>11.7</v>
      </c>
      <c r="N48" s="3">
        <v>77</v>
      </c>
      <c r="O48" s="3">
        <f t="shared" si="5"/>
        <v>3.85</v>
      </c>
      <c r="P48" s="3">
        <f t="shared" si="6"/>
        <v>66.224499999999992</v>
      </c>
      <c r="Q48" s="2" t="str">
        <f t="shared" si="7"/>
        <v>B</v>
      </c>
    </row>
    <row r="49" spans="1:17" ht="15.5" customHeight="1" x14ac:dyDescent="0.35">
      <c r="A49" s="2">
        <v>31</v>
      </c>
      <c r="B49" s="13">
        <v>220121001</v>
      </c>
      <c r="C49" s="14" t="s">
        <v>53</v>
      </c>
      <c r="D49" s="2">
        <v>86.66</v>
      </c>
      <c r="E49" s="7">
        <f t="shared" si="0"/>
        <v>21.664999999999999</v>
      </c>
      <c r="F49" s="2">
        <v>71.42</v>
      </c>
      <c r="G49" s="3">
        <f t="shared" si="1"/>
        <v>21.425999999999998</v>
      </c>
      <c r="H49" s="2">
        <v>75</v>
      </c>
      <c r="I49" s="3">
        <f t="shared" si="2"/>
        <v>11.25</v>
      </c>
      <c r="J49" s="3">
        <v>77</v>
      </c>
      <c r="K49" s="3">
        <f t="shared" si="3"/>
        <v>7.7</v>
      </c>
      <c r="L49" s="3">
        <v>78</v>
      </c>
      <c r="M49" s="3">
        <f t="shared" si="4"/>
        <v>11.7</v>
      </c>
      <c r="N49" s="3">
        <v>77</v>
      </c>
      <c r="O49" s="3">
        <f t="shared" si="5"/>
        <v>3.85</v>
      </c>
      <c r="P49" s="3">
        <f t="shared" si="6"/>
        <v>77.590999999999994</v>
      </c>
      <c r="Q49" s="2" t="str">
        <f t="shared" si="7"/>
        <v>A</v>
      </c>
    </row>
    <row r="50" spans="1:17" x14ac:dyDescent="0.35">
      <c r="M50" s="10" t="s">
        <v>65</v>
      </c>
    </row>
    <row r="53" spans="1:17" x14ac:dyDescent="0.35">
      <c r="M53" s="9"/>
      <c r="N53" s="9" t="s">
        <v>105</v>
      </c>
      <c r="O53" s="9"/>
    </row>
    <row r="54" spans="1:17" x14ac:dyDescent="0.35">
      <c r="M54" s="10" t="s">
        <v>66</v>
      </c>
      <c r="N54" s="10"/>
      <c r="O54" s="10"/>
    </row>
    <row r="55" spans="1:17" x14ac:dyDescent="0.35">
      <c r="M55" s="9"/>
      <c r="N55" s="9"/>
      <c r="O55" s="9"/>
    </row>
    <row r="56" spans="1:17" x14ac:dyDescent="0.35">
      <c r="M56" s="9"/>
      <c r="N56" s="9"/>
      <c r="O56" s="9"/>
    </row>
    <row r="57" spans="1:17" x14ac:dyDescent="0.35">
      <c r="M57" s="9"/>
      <c r="N57" s="9"/>
      <c r="O57" s="9"/>
    </row>
    <row r="58" spans="1:17" x14ac:dyDescent="0.35">
      <c r="M58" s="9"/>
      <c r="N58" s="9"/>
      <c r="O58" s="9"/>
    </row>
    <row r="59" spans="1:17" x14ac:dyDescent="0.35">
      <c r="M59" s="9"/>
      <c r="N59" s="9" t="s">
        <v>64</v>
      </c>
      <c r="O59" s="9"/>
    </row>
  </sheetData>
  <mergeCells count="10">
    <mergeCell ref="N17:O17"/>
    <mergeCell ref="A17:A18"/>
    <mergeCell ref="P17:Q17"/>
    <mergeCell ref="B17:B18"/>
    <mergeCell ref="C17:C18"/>
    <mergeCell ref="D17:E17"/>
    <mergeCell ref="F17:G17"/>
    <mergeCell ref="J17:K17"/>
    <mergeCell ref="L17:M17"/>
    <mergeCell ref="H17:I17"/>
  </mergeCells>
  <pageMargins left="0.7" right="0.7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CorelDRAW.Graphic.13" shapeId="1027" r:id="rId4">
          <objectPr defaultSize="0" autoPict="0" r:id="rId5">
            <anchor moveWithCells="1" sizeWithCells="1">
              <from>
                <xdr:col>1</xdr:col>
                <xdr:colOff>1060450</xdr:colOff>
                <xdr:row>0</xdr:row>
                <xdr:rowOff>171450</xdr:rowOff>
              </from>
              <to>
                <xdr:col>15</xdr:col>
                <xdr:colOff>38100</xdr:colOff>
                <xdr:row>7</xdr:row>
                <xdr:rowOff>57150</xdr:rowOff>
              </to>
            </anchor>
          </objectPr>
        </oleObject>
      </mc:Choice>
      <mc:Fallback>
        <oleObject progId="CorelDRAW.Graphic.13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43DC0-F703-40A4-B157-611A2FECDED0}">
  <dimension ref="A2:D49"/>
  <sheetViews>
    <sheetView topLeftCell="A30" workbookViewId="0">
      <selection activeCell="B3" sqref="B3:C49"/>
    </sheetView>
  </sheetViews>
  <sheetFormatPr defaultRowHeight="14.5" x14ac:dyDescent="0.35"/>
  <cols>
    <col min="1" max="1" width="4.90625" customWidth="1"/>
    <col min="2" max="2" width="13.08984375" customWidth="1"/>
    <col min="3" max="3" width="27.453125" customWidth="1"/>
    <col min="4" max="4" width="19.36328125" customWidth="1"/>
  </cols>
  <sheetData>
    <row r="2" spans="1:4" x14ac:dyDescent="0.35">
      <c r="A2" s="5" t="s">
        <v>7</v>
      </c>
      <c r="B2" s="5" t="s">
        <v>1</v>
      </c>
      <c r="C2" s="5" t="s">
        <v>2</v>
      </c>
      <c r="D2" s="5" t="s">
        <v>8</v>
      </c>
    </row>
    <row r="3" spans="1:4" x14ac:dyDescent="0.35">
      <c r="A3" s="5">
        <v>1</v>
      </c>
      <c r="B3" s="5">
        <v>220111001</v>
      </c>
      <c r="C3" s="4" t="s">
        <v>9</v>
      </c>
      <c r="D3" s="4">
        <v>73</v>
      </c>
    </row>
    <row r="4" spans="1:4" x14ac:dyDescent="0.35">
      <c r="A4" s="5">
        <v>2</v>
      </c>
      <c r="B4" s="5">
        <v>220111003</v>
      </c>
      <c r="C4" s="4" t="s">
        <v>10</v>
      </c>
      <c r="D4" s="4">
        <v>68</v>
      </c>
    </row>
    <row r="5" spans="1:4" x14ac:dyDescent="0.35">
      <c r="A5" s="5">
        <v>3</v>
      </c>
      <c r="B5" s="5">
        <v>220111004</v>
      </c>
      <c r="C5" s="4" t="s">
        <v>11</v>
      </c>
      <c r="D5" s="4">
        <v>63</v>
      </c>
    </row>
    <row r="6" spans="1:4" x14ac:dyDescent="0.35">
      <c r="A6" s="5">
        <v>4</v>
      </c>
      <c r="B6" s="5">
        <v>220111005</v>
      </c>
      <c r="C6" s="4" t="s">
        <v>12</v>
      </c>
      <c r="D6" s="4">
        <v>60</v>
      </c>
    </row>
    <row r="7" spans="1:4" x14ac:dyDescent="0.35">
      <c r="A7" s="5">
        <v>5</v>
      </c>
      <c r="B7" s="5">
        <v>220111006</v>
      </c>
      <c r="C7" s="4" t="s">
        <v>13</v>
      </c>
      <c r="D7" s="4">
        <v>76</v>
      </c>
    </row>
    <row r="8" spans="1:4" x14ac:dyDescent="0.35">
      <c r="A8" s="5">
        <v>6</v>
      </c>
      <c r="B8" s="5">
        <v>220111007</v>
      </c>
      <c r="C8" s="4" t="s">
        <v>14</v>
      </c>
      <c r="D8" s="4">
        <v>87</v>
      </c>
    </row>
    <row r="9" spans="1:4" x14ac:dyDescent="0.35">
      <c r="A9" s="5">
        <v>7</v>
      </c>
      <c r="B9" s="5">
        <v>220111008</v>
      </c>
      <c r="C9" s="4" t="s">
        <v>15</v>
      </c>
      <c r="D9" s="4">
        <v>90</v>
      </c>
    </row>
    <row r="10" spans="1:4" x14ac:dyDescent="0.35">
      <c r="A10" s="5">
        <v>8</v>
      </c>
      <c r="B10" s="5">
        <v>220111009</v>
      </c>
      <c r="C10" s="4" t="s">
        <v>16</v>
      </c>
      <c r="D10" s="4">
        <v>60</v>
      </c>
    </row>
    <row r="11" spans="1:4" x14ac:dyDescent="0.35">
      <c r="A11" s="5">
        <v>9</v>
      </c>
      <c r="B11" s="5">
        <v>220111010</v>
      </c>
      <c r="C11" s="4" t="s">
        <v>17</v>
      </c>
      <c r="D11" s="4">
        <v>45</v>
      </c>
    </row>
    <row r="12" spans="1:4" x14ac:dyDescent="0.35">
      <c r="A12" s="5">
        <v>10</v>
      </c>
      <c r="B12" s="5">
        <v>220111011</v>
      </c>
      <c r="C12" s="4" t="s">
        <v>18</v>
      </c>
      <c r="D12" s="4">
        <v>68</v>
      </c>
    </row>
    <row r="13" spans="1:4" x14ac:dyDescent="0.35">
      <c r="A13" s="5">
        <v>11</v>
      </c>
      <c r="B13" s="5">
        <v>220111013</v>
      </c>
      <c r="C13" s="4" t="s">
        <v>19</v>
      </c>
      <c r="D13" s="4">
        <v>60</v>
      </c>
    </row>
    <row r="14" spans="1:4" x14ac:dyDescent="0.35">
      <c r="A14" s="5">
        <v>12</v>
      </c>
      <c r="B14" s="5">
        <v>220111014</v>
      </c>
      <c r="C14" s="4" t="s">
        <v>20</v>
      </c>
      <c r="D14" s="4">
        <v>74</v>
      </c>
    </row>
    <row r="15" spans="1:4" x14ac:dyDescent="0.35">
      <c r="A15" s="5">
        <v>13</v>
      </c>
      <c r="B15" s="5">
        <v>220111016</v>
      </c>
      <c r="C15" s="4" t="s">
        <v>21</v>
      </c>
      <c r="D15" s="4">
        <v>85</v>
      </c>
    </row>
    <row r="16" spans="1:4" x14ac:dyDescent="0.35">
      <c r="A16" s="5">
        <v>14</v>
      </c>
      <c r="B16" s="5">
        <v>220111017</v>
      </c>
      <c r="C16" s="4" t="s">
        <v>22</v>
      </c>
      <c r="D16" s="4">
        <v>81</v>
      </c>
    </row>
    <row r="17" spans="1:4" x14ac:dyDescent="0.35">
      <c r="A17" s="5">
        <v>15</v>
      </c>
      <c r="B17" s="5">
        <v>220111018</v>
      </c>
      <c r="C17" s="4" t="s">
        <v>23</v>
      </c>
      <c r="D17" s="4">
        <v>77</v>
      </c>
    </row>
    <row r="18" spans="1:4" x14ac:dyDescent="0.35">
      <c r="A18" s="5">
        <v>16</v>
      </c>
      <c r="B18" s="5">
        <v>220111019</v>
      </c>
      <c r="C18" s="4" t="s">
        <v>24</v>
      </c>
      <c r="D18" s="4">
        <v>55</v>
      </c>
    </row>
    <row r="19" spans="1:4" x14ac:dyDescent="0.35">
      <c r="A19" s="5">
        <v>17</v>
      </c>
      <c r="B19" s="5">
        <v>220111021</v>
      </c>
      <c r="C19" s="4" t="s">
        <v>25</v>
      </c>
      <c r="D19" s="4">
        <v>92</v>
      </c>
    </row>
    <row r="20" spans="1:4" x14ac:dyDescent="0.35">
      <c r="A20" s="5">
        <v>18</v>
      </c>
      <c r="B20" s="5">
        <v>220111022</v>
      </c>
      <c r="C20" s="4" t="s">
        <v>26</v>
      </c>
      <c r="D20" s="4">
        <v>62</v>
      </c>
    </row>
    <row r="21" spans="1:4" x14ac:dyDescent="0.35">
      <c r="A21" s="5">
        <v>19</v>
      </c>
      <c r="B21" s="5">
        <v>220111023</v>
      </c>
      <c r="C21" s="4" t="s">
        <v>27</v>
      </c>
      <c r="D21" s="4">
        <v>85</v>
      </c>
    </row>
    <row r="22" spans="1:4" x14ac:dyDescent="0.35">
      <c r="A22" s="5">
        <v>20</v>
      </c>
      <c r="B22" s="5">
        <v>220111024</v>
      </c>
      <c r="C22" s="4" t="s">
        <v>28</v>
      </c>
      <c r="D22" s="4">
        <v>80</v>
      </c>
    </row>
    <row r="23" spans="1:4" x14ac:dyDescent="0.35">
      <c r="A23" s="5">
        <v>21</v>
      </c>
      <c r="B23" s="5">
        <v>220111025</v>
      </c>
      <c r="C23" s="4" t="s">
        <v>29</v>
      </c>
      <c r="D23" s="4">
        <v>82</v>
      </c>
    </row>
    <row r="24" spans="1:4" x14ac:dyDescent="0.35">
      <c r="A24" s="5">
        <v>22</v>
      </c>
      <c r="B24" s="5">
        <v>220111026</v>
      </c>
      <c r="C24" s="4" t="s">
        <v>30</v>
      </c>
      <c r="D24" s="4">
        <v>84</v>
      </c>
    </row>
    <row r="25" spans="1:4" x14ac:dyDescent="0.35">
      <c r="A25" s="5">
        <v>23</v>
      </c>
      <c r="B25" s="5">
        <v>220111027</v>
      </c>
      <c r="C25" s="4" t="s">
        <v>31</v>
      </c>
      <c r="D25" s="4">
        <v>80</v>
      </c>
    </row>
    <row r="26" spans="1:4" x14ac:dyDescent="0.35">
      <c r="A26" s="5">
        <v>24</v>
      </c>
      <c r="B26" s="5">
        <v>220111028</v>
      </c>
      <c r="C26" s="4" t="s">
        <v>32</v>
      </c>
      <c r="D26" s="4">
        <v>82</v>
      </c>
    </row>
    <row r="27" spans="1:4" x14ac:dyDescent="0.35">
      <c r="A27" s="5">
        <v>25</v>
      </c>
      <c r="B27" s="5">
        <v>220111029</v>
      </c>
      <c r="C27" s="4" t="s">
        <v>33</v>
      </c>
      <c r="D27" s="4">
        <v>89</v>
      </c>
    </row>
    <row r="28" spans="1:4" x14ac:dyDescent="0.35">
      <c r="A28" s="5">
        <v>26</v>
      </c>
      <c r="B28" s="5">
        <v>220111030</v>
      </c>
      <c r="C28" s="4" t="s">
        <v>34</v>
      </c>
      <c r="D28" s="4">
        <v>80</v>
      </c>
    </row>
    <row r="29" spans="1:4" x14ac:dyDescent="0.35">
      <c r="A29" s="5">
        <v>27</v>
      </c>
      <c r="B29" s="5">
        <v>220111031</v>
      </c>
      <c r="C29" s="4" t="s">
        <v>35</v>
      </c>
      <c r="D29" s="4">
        <v>74</v>
      </c>
    </row>
    <row r="30" spans="1:4" x14ac:dyDescent="0.35">
      <c r="A30" s="5">
        <v>28</v>
      </c>
      <c r="B30" s="5">
        <v>220111033</v>
      </c>
      <c r="C30" s="4" t="s">
        <v>36</v>
      </c>
      <c r="D30" s="4">
        <v>95</v>
      </c>
    </row>
    <row r="31" spans="1:4" x14ac:dyDescent="0.35">
      <c r="A31" s="5">
        <v>29</v>
      </c>
      <c r="B31" s="5">
        <v>220111034</v>
      </c>
      <c r="C31" s="4" t="s">
        <v>37</v>
      </c>
      <c r="D31" s="4">
        <v>82</v>
      </c>
    </row>
    <row r="32" spans="1:4" x14ac:dyDescent="0.35">
      <c r="A32" s="5">
        <v>30</v>
      </c>
      <c r="B32" s="5">
        <v>220111035</v>
      </c>
      <c r="C32" s="4" t="s">
        <v>38</v>
      </c>
      <c r="D32" s="4">
        <v>78</v>
      </c>
    </row>
    <row r="33" spans="1:4" x14ac:dyDescent="0.35">
      <c r="A33" s="5">
        <v>31</v>
      </c>
      <c r="B33" s="5">
        <v>220111036</v>
      </c>
      <c r="C33" s="4" t="s">
        <v>39</v>
      </c>
      <c r="D33" s="4">
        <v>78</v>
      </c>
    </row>
    <row r="34" spans="1:4" x14ac:dyDescent="0.35">
      <c r="A34" s="5">
        <v>32</v>
      </c>
      <c r="B34" s="5">
        <v>220111037</v>
      </c>
      <c r="C34" s="4" t="s">
        <v>40</v>
      </c>
      <c r="D34" s="4">
        <v>58</v>
      </c>
    </row>
    <row r="35" spans="1:4" x14ac:dyDescent="0.35">
      <c r="A35" s="5">
        <v>33</v>
      </c>
      <c r="B35" s="5">
        <v>220111038</v>
      </c>
      <c r="C35" s="4" t="s">
        <v>41</v>
      </c>
      <c r="D35" s="4">
        <v>60</v>
      </c>
    </row>
    <row r="36" spans="1:4" x14ac:dyDescent="0.35">
      <c r="A36" s="5">
        <v>34</v>
      </c>
      <c r="B36" s="5">
        <v>220111039</v>
      </c>
      <c r="C36" s="4" t="s">
        <v>42</v>
      </c>
      <c r="D36" s="4">
        <v>65</v>
      </c>
    </row>
    <row r="37" spans="1:4" x14ac:dyDescent="0.35">
      <c r="A37" s="5">
        <v>35</v>
      </c>
      <c r="B37" s="5">
        <v>220111040</v>
      </c>
      <c r="C37" s="4" t="s">
        <v>43</v>
      </c>
      <c r="D37" s="4">
        <v>85</v>
      </c>
    </row>
    <row r="38" spans="1:4" x14ac:dyDescent="0.35">
      <c r="A38" s="5">
        <v>36</v>
      </c>
      <c r="B38" s="5">
        <v>220111041</v>
      </c>
      <c r="C38" s="4" t="s">
        <v>55</v>
      </c>
      <c r="D38" s="4">
        <v>73</v>
      </c>
    </row>
    <row r="39" spans="1:4" x14ac:dyDescent="0.35">
      <c r="A39" s="5">
        <v>37</v>
      </c>
      <c r="B39" s="5">
        <v>220111042</v>
      </c>
      <c r="C39" s="4" t="s">
        <v>44</v>
      </c>
      <c r="D39" s="4">
        <v>60</v>
      </c>
    </row>
    <row r="40" spans="1:4" x14ac:dyDescent="0.35">
      <c r="A40" s="5">
        <v>38</v>
      </c>
      <c r="B40" s="5">
        <v>220111043</v>
      </c>
      <c r="C40" s="4" t="s">
        <v>45</v>
      </c>
      <c r="D40" s="4">
        <v>77</v>
      </c>
    </row>
    <row r="41" spans="1:4" x14ac:dyDescent="0.35">
      <c r="A41" s="5">
        <v>39</v>
      </c>
      <c r="B41" s="5">
        <v>220111044</v>
      </c>
      <c r="C41" s="4" t="s">
        <v>46</v>
      </c>
      <c r="D41" s="4">
        <v>76</v>
      </c>
    </row>
    <row r="42" spans="1:4" x14ac:dyDescent="0.35">
      <c r="A42" s="5">
        <v>40</v>
      </c>
      <c r="B42" s="5">
        <v>220111045</v>
      </c>
      <c r="C42" s="4" t="s">
        <v>47</v>
      </c>
      <c r="D42" s="4">
        <v>75</v>
      </c>
    </row>
    <row r="43" spans="1:4" x14ac:dyDescent="0.35">
      <c r="A43" s="5">
        <v>41</v>
      </c>
      <c r="B43" s="5">
        <v>220111046</v>
      </c>
      <c r="C43" s="4" t="s">
        <v>48</v>
      </c>
      <c r="D43" s="4">
        <v>73</v>
      </c>
    </row>
    <row r="44" spans="1:4" x14ac:dyDescent="0.35">
      <c r="A44" s="5">
        <v>42</v>
      </c>
      <c r="B44" s="5">
        <v>220111047</v>
      </c>
      <c r="C44" s="4" t="s">
        <v>49</v>
      </c>
      <c r="D44" s="4">
        <v>75</v>
      </c>
    </row>
    <row r="45" spans="1:4" x14ac:dyDescent="0.35">
      <c r="A45" s="5">
        <v>43</v>
      </c>
      <c r="B45" s="5">
        <v>220111049</v>
      </c>
      <c r="C45" s="4" t="s">
        <v>50</v>
      </c>
      <c r="D45" s="6"/>
    </row>
    <row r="46" spans="1:4" x14ac:dyDescent="0.35">
      <c r="A46" s="5">
        <v>44</v>
      </c>
      <c r="B46" s="5">
        <v>220111050</v>
      </c>
      <c r="C46" s="4" t="s">
        <v>51</v>
      </c>
      <c r="D46" s="4">
        <v>73</v>
      </c>
    </row>
    <row r="47" spans="1:4" x14ac:dyDescent="0.35">
      <c r="A47" s="5">
        <v>45</v>
      </c>
      <c r="B47" s="5">
        <v>220111051</v>
      </c>
      <c r="C47" s="4" t="s">
        <v>52</v>
      </c>
      <c r="D47" s="4">
        <v>80</v>
      </c>
    </row>
    <row r="48" spans="1:4" x14ac:dyDescent="0.35">
      <c r="A48" s="5">
        <v>46</v>
      </c>
      <c r="B48" s="5">
        <v>220121001</v>
      </c>
      <c r="C48" s="4" t="s">
        <v>53</v>
      </c>
      <c r="D48" s="4">
        <v>60</v>
      </c>
    </row>
    <row r="49" spans="1:4" x14ac:dyDescent="0.35">
      <c r="A49" s="5">
        <v>47</v>
      </c>
      <c r="B49" s="5">
        <v>220122001</v>
      </c>
      <c r="C49" s="4" t="s">
        <v>54</v>
      </c>
      <c r="D49" s="4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Je Jennifa</cp:lastModifiedBy>
  <cp:lastPrinted>2024-08-15T06:51:32Z</cp:lastPrinted>
  <dcterms:created xsi:type="dcterms:W3CDTF">2022-08-08T02:19:27Z</dcterms:created>
  <dcterms:modified xsi:type="dcterms:W3CDTF">2024-08-23T02:00:16Z</dcterms:modified>
</cp:coreProperties>
</file>